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Бюджет\ПРОЕКТ БЮДЖЕТА 2025-2027 года\1 Проект Бюджета решения с приложениями\"/>
    </mc:Choice>
  </mc:AlternateContent>
  <bookViews>
    <workbookView xWindow="360" yWindow="270" windowWidth="14940" windowHeight="9150"/>
  </bookViews>
  <sheets>
    <sheet name="ДЧБ" sheetId="1" r:id="rId1"/>
  </sheets>
  <definedNames>
    <definedName name="APPT" localSheetId="0">ДЧБ!$A$21</definedName>
    <definedName name="FIO" localSheetId="0">ДЧБ!$F$21</definedName>
    <definedName name="LAST_CELL" localSheetId="0">ДЧБ!$J$54</definedName>
    <definedName name="SIGN" localSheetId="0">ДЧБ!$A$21:$H$22</definedName>
  </definedNames>
  <calcPr calcId="152511"/>
</workbook>
</file>

<file path=xl/calcChain.xml><?xml version="1.0" encoding="utf-8"?>
<calcChain xmlns="http://schemas.openxmlformats.org/spreadsheetml/2006/main">
  <c r="F49" i="1" l="1"/>
  <c r="E49" i="1"/>
  <c r="D49" i="1"/>
  <c r="F38" i="1"/>
  <c r="E38" i="1"/>
  <c r="D38" i="1"/>
  <c r="F45" i="1"/>
  <c r="F46" i="1"/>
  <c r="E45" i="1"/>
  <c r="E46" i="1"/>
  <c r="D45" i="1"/>
  <c r="D46" i="1"/>
  <c r="E39" i="1"/>
  <c r="D39" i="1"/>
  <c r="F42" i="1"/>
  <c r="F39" i="1" s="1"/>
  <c r="E42" i="1"/>
  <c r="D42" i="1"/>
  <c r="F27" i="1"/>
  <c r="E27" i="1"/>
  <c r="D27" i="1"/>
  <c r="F16" i="1"/>
  <c r="E16" i="1"/>
  <c r="D16" i="1"/>
  <c r="E12" i="1" l="1"/>
  <c r="E11" i="1" s="1"/>
  <c r="F12" i="1"/>
  <c r="F11" i="1" s="1"/>
  <c r="D12" i="1"/>
  <c r="D11" i="1" s="1"/>
</calcChain>
</file>

<file path=xl/sharedStrings.xml><?xml version="1.0" encoding="utf-8"?>
<sst xmlns="http://schemas.openxmlformats.org/spreadsheetml/2006/main" count="100" uniqueCount="71">
  <si>
    <t>Гл. администратор</t>
  </si>
  <si>
    <t>КВД</t>
  </si>
  <si>
    <t>Наименование КВД</t>
  </si>
  <si>
    <t>Бюджетные назначения 2025 год</t>
  </si>
  <si>
    <t>1 00 00 00 0 00 0 000 000</t>
  </si>
  <si>
    <t>НАЛОГОВЫЕ И НЕНАЛОГОВЫЕ ДОХОДЫ</t>
  </si>
  <si>
    <t>1 03 00 00 0 00 0 000 000</t>
  </si>
  <si>
    <t>НАЛОГИ НА ТОВАРЫ (РАБОТЫ, УСЛУГИ), РЕАЛИЗУЕМЫЕ НА ТЕРРИТОРИИ РОССИЙСКОЙ ФЕДЕРАЦИИ</t>
  </si>
  <si>
    <t>1 03 02 23 0 01 0 000 110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</si>
  <si>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</si>
  <si>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1 03 02 24 0 01 0 000 110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</si>
  <si>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</si>
  <si>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1 03 02 25 0 01 0 000 110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</si>
  <si>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</si>
  <si>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1 03 02 26 0 01 0 000 110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</si>
  <si>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</si>
  <si>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</si>
  <si>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</si>
  <si>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</si>
  <si>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</si>
  <si>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</si>
  <si>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1 01 02 01 0 01 1 000 110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</si>
  <si>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</si>
  <si>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</si>
  <si>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</si>
  <si>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</si>
  <si>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1 06 01 03 0 10 1 000 110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</si>
  <si>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</si>
  <si>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1 06 06 00 0 00 0 000 110</t>
  </si>
  <si>
    <t>Земельный налог</t>
  </si>
  <si>
    <t>1 06 06 04 0 00 0 000 110</t>
  </si>
  <si>
    <t>Земельный налог с физических лиц</t>
  </si>
  <si>
    <t>1 06 06 04 3 10 1 000 110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</si>
  <si>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</si>
  <si>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828</t>
  </si>
  <si>
    <t>1 08 00 00 0 00 0 000 000</t>
  </si>
  <si>
    <t>ГОСУДАРСТВЕННАЯ ПОШЛИНА</t>
  </si>
  <si>
    <t>1 08 04 02 0 01 1 000 110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</si>
  <si>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</si>
  <si>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</si>
  <si>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</si>
  <si>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</si>
  <si>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</si>
  <si>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2 02 16 00 1 10 0 000 150</t>
  </si>
  <si>
    <t>Дотации бюджетам сельских поселений на выравнивание бюджетной обеспеченности из бюджетов муниципальных районов</t>
  </si>
  <si>
    <t>2 02 30 00 0 00 0 000 150</t>
  </si>
  <si>
    <t>Субвенции бюджетам бюджетной системы Российской Федерации</t>
  </si>
  <si>
    <t>2 02 30 02 4 10 0 000 150</t>
  </si>
  <si>
    <t>Субвенции бюджетам сельских поселений на выполнение передаваемых полномочий субъектов Российской Федерации</t>
  </si>
  <si>
    <t>2 02 35 11 8 10 0 000 150</t>
  </si>
  <si>
    <t>2 02 40 00 0 00 0 000 150</t>
  </si>
  <si>
    <t>Иные межбюджетные трансферты</t>
  </si>
  <si>
    <t>2 02 49 99 9 10 0 000 150</t>
  </si>
  <si>
    <t>Прочие межбюджетные трансферты, передаваемые бюджетам сельских поселений</t>
  </si>
  <si>
    <t>2 02 49 99 9 10 2 721 150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</si>
  <si>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</si>
  <si>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2 02 49 99 9 10 8 167 150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</si>
  <si>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Идринского района)</t>
  </si>
  <si>
    <t>Итого</t>
  </si>
  <si>
    <t>Субвенции бюджетам сельских поселений на осуществление
первичного воинского учета органами местного самоуправления поселений,
муниципальных и городских округов</t>
  </si>
  <si>
    <t>1 13 00 00 0 00  0 000 000</t>
  </si>
  <si>
    <t>ДОХОДЫ ОТ ОКАЗАНИЯ ПЛАТЫХ УСЛУГ И КОМПЕНСАЦИИ ЗАТРАТ ГОСУДАРСТА</t>
  </si>
  <si>
    <t>1 13 04 06  5 10 0 000 130</t>
  </si>
  <si>
    <t>Доходы, поступающие в порядке возмещения расходов, понесенных в связи с эксплуатацией имущества сельских поселений</t>
  </si>
  <si>
    <t>Бюджетные назначения 2026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</si>
  <si>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</si>
  <si>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Приложение № 2                                 к решению  Никольского сельского Совета депутатов                                   от 00.00.2024 №00-00</t>
  </si>
  <si>
    <t>Бюджетные назначения 2027 год</t>
  </si>
  <si>
    <t>2 02 15 00 1 10 0 000 150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</si>
  <si>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</si>
  <si>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Доходы бюджета Никольского сельсовета  на 2025 год и плановый период 2026-2027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</si>
</sst>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6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165" fontId="5" fillId="0" borderId="3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" fontId="5" fillId="0" borderId="3" xfId="0" applyNumberFormat="1" applyFont="1" applyBorder="1" applyAlignment="1" applyProtection="1">
      <alignment horizontal="right"/>
    </xf>
    <xf numFmtId="0" fontId="5" fillId="0" borderId="0" xfId="0" applyFont="1" applyAlignment="1">
      <alignment horizontal="left" wrapText="1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190500</xdr:rowOff>
    </xdr:from>
    <xdr:to>
      <xdr:col>4</xdr:col>
      <xdr:colOff>95250</xdr:colOff>
      <xdr:row>52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26108025"/>
          <a:ext cx="5334000" cy="0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53</xdr:row>
      <xdr:rowOff>76200</xdr:rowOff>
    </xdr:from>
    <xdr:to>
      <xdr:col>4</xdr:col>
      <xdr:colOff>95250</xdr:colOff>
      <xdr:row>55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26108025"/>
          <a:ext cx="5334000" cy="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56"/>
  <sheetViews>
    <sheetView showGridLines="0" tabSelected="1" workbookViewId="0">
      <selection activeCell="G15" sqref="G15"/>
    </sheetView>
  </sheetViews>
  <sheetFormatPr defaultRowHeight="12.75" customHeight="1" outlineLevelRow="6" x14ac:dyDescent="0.2"/>
  <cols>
    <col min="1" max="1" width="6.7109375" customWidth="1"/>
    <col min="2" max="2" width="25.7109375" customWidth="1"/>
    <col min="3" max="3" width="30.7109375" customWidth="1"/>
    <col min="4" max="4" width="15.42578125" customWidth="1"/>
    <col min="5" max="5" width="13.42578125" customWidth="1"/>
    <col min="6" max="6" width="18.140625" customWidth="1"/>
    <col min="7" max="7" width="13.140625" customWidth="1"/>
    <col min="8" max="10" width="9.140625" customWidth="1"/>
  </cols>
  <sheetData>
    <row r="1" spans="1:10" ht="20.45" customHeight="1" x14ac:dyDescent="0.2">
      <c r="A1" s="19"/>
      <c r="B1" s="19"/>
      <c r="C1" s="19"/>
      <c r="D1" s="19"/>
      <c r="E1" s="19"/>
      <c r="F1" s="19"/>
      <c r="G1" s="1"/>
      <c r="H1" s="1"/>
      <c r="I1" s="1"/>
      <c r="J1" s="1"/>
    </row>
    <row r="2" spans="1:10" x14ac:dyDescent="0.2">
      <c r="A2" s="2"/>
      <c r="B2" s="1"/>
      <c r="C2" s="1"/>
      <c r="D2" s="1"/>
      <c r="E2" s="1"/>
      <c r="F2" s="22" t="s">
        <v>66</v>
      </c>
      <c r="G2" s="1"/>
      <c r="H2" s="1"/>
      <c r="I2" s="1"/>
      <c r="J2" s="1"/>
    </row>
    <row r="3" spans="1:10" ht="14.25" x14ac:dyDescent="0.2">
      <c r="A3" s="3"/>
      <c r="B3" s="4"/>
      <c r="C3" s="4"/>
      <c r="D3" s="4"/>
      <c r="E3" s="4"/>
      <c r="F3" s="22"/>
      <c r="G3" s="4"/>
      <c r="H3" s="4"/>
      <c r="I3" s="4"/>
      <c r="J3" s="4"/>
    </row>
    <row r="4" spans="1:10" ht="14.25" x14ac:dyDescent="0.2">
      <c r="A4" s="5"/>
      <c r="B4" s="5"/>
      <c r="C4" s="5"/>
      <c r="D4" s="5"/>
      <c r="E4" s="5"/>
      <c r="F4" s="22"/>
      <c r="G4" s="6"/>
      <c r="H4" s="6"/>
      <c r="I4" s="4"/>
      <c r="J4" s="4"/>
    </row>
    <row r="5" spans="1:10" ht="35.450000000000003" customHeight="1" x14ac:dyDescent="0.2">
      <c r="A5" s="7"/>
      <c r="B5" s="7"/>
      <c r="C5" s="7"/>
      <c r="D5" s="7"/>
      <c r="E5" s="7"/>
      <c r="F5" s="22"/>
      <c r="G5" s="7"/>
      <c r="H5" s="7"/>
      <c r="I5" s="7"/>
      <c r="J5" s="7"/>
    </row>
    <row r="6" spans="1:10" x14ac:dyDescent="0.2">
      <c r="A6" s="20"/>
      <c r="B6" s="20"/>
      <c r="C6" s="20"/>
      <c r="D6" s="20"/>
      <c r="E6" s="20"/>
      <c r="F6" s="20"/>
    </row>
    <row r="7" spans="1:10" x14ac:dyDescent="0.2">
      <c r="A7" s="20"/>
      <c r="B7" s="20"/>
      <c r="C7" s="20"/>
      <c r="D7" s="20"/>
      <c r="E7" s="20"/>
      <c r="F7" s="20"/>
    </row>
    <row r="8" spans="1:10" ht="18.75" x14ac:dyDescent="0.3">
      <c r="A8" s="21" t="s">
        <v>70</v>
      </c>
      <c r="B8" s="21"/>
      <c r="C8" s="21"/>
      <c r="D8" s="21"/>
      <c r="E8" s="21"/>
      <c r="F8" s="21"/>
    </row>
    <row r="9" spans="1:10" x14ac:dyDescent="0.2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ht="51" x14ac:dyDescent="0.2">
      <c r="A10" s="8" t="s">
        <v>0</v>
      </c>
      <c r="B10" s="8" t="s">
        <v>1</v>
      </c>
      <c r="C10" s="8" t="s">
        <v>2</v>
      </c>
      <c r="D10" s="8" t="s">
        <v>3</v>
      </c>
      <c r="E10" s="8" t="s">
        <v>64</v>
      </c>
      <c r="F10" s="8" t="s">
        <v>67</v>
      </c>
    </row>
    <row r="11" spans="1:10" x14ac:dyDescent="0.2">
      <c r="A11" s="9" t="s">
        <v>16</v>
      </c>
      <c r="B11" s="10"/>
      <c r="C11" s="11"/>
      <c r="D11" s="12">
        <f>D12</f>
        <v>566518</v>
      </c>
      <c r="E11" s="12">
        <f>E12</f>
        <v>593005</v>
      </c>
      <c r="F11" s="12">
        <f>F12</f>
        <v>707102</v>
      </c>
    </row>
    <row r="12" spans="1:10" ht="25.5" outlineLevel="1" x14ac:dyDescent="0.2">
      <c r="A12" s="9" t="s">
        <v>16</v>
      </c>
      <c r="B12" s="10" t="s">
        <v>4</v>
      </c>
      <c r="C12" s="11" t="s">
        <v>5</v>
      </c>
      <c r="D12" s="12">
        <f>D13+D16+D27+D34+D36</f>
        <v>566518</v>
      </c>
      <c r="E12" s="12">
        <f>E13+E16+E27+E34+E36</f>
        <v>593005</v>
      </c>
      <c r="F12" s="12">
        <f>F13+F16+F27+F34+F36</f>
        <v>707102</v>
      </c>
    </row>
    <row r="13" spans="1:10" outlineLevel="1" x14ac:dyDescent="0.2">
      <c r="A13" s="9" t="s">
        <v>16</v>
      </c>
      <c r="B13" s="10" t="s">
        <v>17</v>
      </c>
      <c r="C13" s="11" t="s">
        <v>18</v>
      </c>
      <c r="D13" s="12">
        <v>108195</v>
      </c>
      <c r="E13" s="12">
        <v>112954</v>
      </c>
      <c r="F13" s="12">
        <v>117472</v>
      </c>
    </row>
    <row r="14" spans="1:10" outlineLevel="1" x14ac:dyDescent="0.2">
      <c r="A14" s="9" t="s">
        <v>16</v>
      </c>
      <c r="B14" s="10" t="s">
        <v>19</v>
      </c>
      <c r="C14" s="11" t="s">
        <v>20</v>
      </c>
      <c r="D14" s="12">
        <v>108195</v>
      </c>
      <c r="E14" s="12">
        <v>112954</v>
      </c>
      <c r="F14" s="12">
        <v>117472</v>
      </c>
    </row>
    <row r="15" spans="1:10" ht="178.5" outlineLevel="1" x14ac:dyDescent="0.2">
      <c r="A15" s="9" t="s">
        <v>16</v>
      </c>
      <c r="B15" s="10" t="s">
        <v>21</v>
      </c>
      <c r="C15" s="13" t="s">
        <v>65</v>
      </c>
      <c r="D15" s="12">
        <v>108195</v>
      </c>
      <c r="E15" s="12">
        <v>112954</v>
      </c>
      <c r="F15" s="12">
        <v>117472</v>
      </c>
    </row>
    <row r="16" spans="1:10" ht="51" outlineLevel="2" x14ac:dyDescent="0.2">
      <c r="A16" s="9" t="s">
        <v>16</v>
      </c>
      <c r="B16" s="10" t="s">
        <v>6</v>
      </c>
      <c r="C16" s="11" t="s">
        <v>7</v>
      </c>
      <c r="D16" s="12">
        <f>D17+D18+D19+D20</f>
        <v>256555</v>
      </c>
      <c r="E16" s="12">
        <f>E17+E18+E19+E20</f>
        <v>269869</v>
      </c>
      <c r="F16" s="12">
        <f>F17+F18+F19+F20</f>
        <v>370900</v>
      </c>
    </row>
    <row r="17" spans="1:6" ht="102" outlineLevel="4" x14ac:dyDescent="0.2">
      <c r="A17" s="9" t="s">
        <v>16</v>
      </c>
      <c r="B17" s="10" t="s">
        <v>8</v>
      </c>
      <c r="C17" s="11" t="s">
        <v>9</v>
      </c>
      <c r="D17" s="12">
        <v>136688</v>
      </c>
      <c r="E17" s="12">
        <v>141999</v>
      </c>
      <c r="F17" s="12">
        <v>195253</v>
      </c>
    </row>
    <row r="18" spans="1:6" ht="127.5" outlineLevel="4" x14ac:dyDescent="0.2">
      <c r="A18" s="9" t="s">
        <v>16</v>
      </c>
      <c r="B18" s="10" t="s">
        <v>10</v>
      </c>
      <c r="C18" s="13" t="s">
        <v>11</v>
      </c>
      <c r="D18" s="12">
        <v>702</v>
      </c>
      <c r="E18" s="12">
        <v>736</v>
      </c>
      <c r="F18" s="12">
        <v>1006</v>
      </c>
    </row>
    <row r="19" spans="1:6" ht="102" outlineLevel="4" x14ac:dyDescent="0.2">
      <c r="A19" s="9" t="s">
        <v>16</v>
      </c>
      <c r="B19" s="10" t="s">
        <v>12</v>
      </c>
      <c r="C19" s="11" t="s">
        <v>13</v>
      </c>
      <c r="D19" s="12">
        <v>140434</v>
      </c>
      <c r="E19" s="12">
        <v>148836</v>
      </c>
      <c r="F19" s="12">
        <v>204255</v>
      </c>
    </row>
    <row r="20" spans="1:6" ht="102" outlineLevel="4" x14ac:dyDescent="0.2">
      <c r="A20" s="9" t="s">
        <v>16</v>
      </c>
      <c r="B20" s="10" t="s">
        <v>14</v>
      </c>
      <c r="C20" s="11" t="s">
        <v>15</v>
      </c>
      <c r="D20" s="12">
        <v>-21269</v>
      </c>
      <c r="E20" s="12">
        <v>-21702</v>
      </c>
      <c r="F20" s="12">
        <v>-29614</v>
      </c>
    </row>
    <row r="21" spans="1:6" hidden="1" x14ac:dyDescent="0.2">
      <c r="A21" s="9"/>
      <c r="B21" s="10"/>
      <c r="C21" s="11"/>
      <c r="D21" s="12"/>
      <c r="E21" s="12"/>
      <c r="F21" s="12"/>
    </row>
    <row r="22" spans="1:6" hidden="1" outlineLevel="1" x14ac:dyDescent="0.2">
      <c r="A22" s="9"/>
      <c r="B22" s="10"/>
      <c r="C22" s="11"/>
      <c r="D22" s="12"/>
      <c r="E22" s="12"/>
      <c r="F22" s="12"/>
    </row>
    <row r="23" spans="1:6" hidden="1" outlineLevel="2" x14ac:dyDescent="0.2">
      <c r="A23" s="9"/>
      <c r="B23" s="10"/>
      <c r="C23" s="11"/>
      <c r="D23" s="12"/>
      <c r="E23" s="12"/>
      <c r="F23" s="12"/>
    </row>
    <row r="24" spans="1:6" hidden="1" outlineLevel="3" x14ac:dyDescent="0.2">
      <c r="A24" s="9"/>
      <c r="B24" s="10"/>
      <c r="C24" s="11"/>
      <c r="D24" s="12"/>
      <c r="E24" s="12"/>
      <c r="F24" s="12"/>
    </row>
    <row r="25" spans="1:6" hidden="1" outlineLevel="4" x14ac:dyDescent="0.2">
      <c r="A25" s="9"/>
      <c r="B25" s="10"/>
      <c r="C25" s="13"/>
      <c r="D25" s="12"/>
      <c r="E25" s="12"/>
      <c r="F25" s="12"/>
    </row>
    <row r="26" spans="1:6" hidden="1" outlineLevel="5" x14ac:dyDescent="0.2">
      <c r="A26" s="9"/>
      <c r="B26" s="10"/>
      <c r="C26" s="13"/>
      <c r="D26" s="12"/>
      <c r="E26" s="12"/>
      <c r="F26" s="12"/>
    </row>
    <row r="27" spans="1:6" outlineLevel="2" x14ac:dyDescent="0.2">
      <c r="A27" s="9" t="s">
        <v>16</v>
      </c>
      <c r="B27" s="10" t="s">
        <v>22</v>
      </c>
      <c r="C27" s="11" t="s">
        <v>23</v>
      </c>
      <c r="D27" s="12">
        <f>D28+D30</f>
        <v>127778</v>
      </c>
      <c r="E27" s="12">
        <f>E28+E30</f>
        <v>133313</v>
      </c>
      <c r="F27" s="12">
        <f>F28+F30</f>
        <v>138866</v>
      </c>
    </row>
    <row r="28" spans="1:6" ht="25.5" outlineLevel="3" x14ac:dyDescent="0.2">
      <c r="A28" s="9" t="s">
        <v>16</v>
      </c>
      <c r="B28" s="10" t="s">
        <v>24</v>
      </c>
      <c r="C28" s="11" t="s">
        <v>25</v>
      </c>
      <c r="D28" s="12">
        <v>48888</v>
      </c>
      <c r="E28" s="12">
        <v>51011</v>
      </c>
      <c r="F28" s="12">
        <v>53026</v>
      </c>
    </row>
    <row r="29" spans="1:6" ht="114.75" outlineLevel="5" x14ac:dyDescent="0.2">
      <c r="A29" s="9" t="s">
        <v>16</v>
      </c>
      <c r="B29" s="10" t="s">
        <v>26</v>
      </c>
      <c r="C29" s="11" t="s">
        <v>27</v>
      </c>
      <c r="D29" s="12">
        <v>48888</v>
      </c>
      <c r="E29" s="12">
        <v>51011</v>
      </c>
      <c r="F29" s="12">
        <v>53026</v>
      </c>
    </row>
    <row r="30" spans="1:6" outlineLevel="3" x14ac:dyDescent="0.2">
      <c r="A30" s="9" t="s">
        <v>16</v>
      </c>
      <c r="B30" s="10" t="s">
        <v>28</v>
      </c>
      <c r="C30" s="11" t="s">
        <v>29</v>
      </c>
      <c r="D30" s="12">
        <v>78890</v>
      </c>
      <c r="E30" s="12">
        <v>82302</v>
      </c>
      <c r="F30" s="12">
        <v>85840</v>
      </c>
    </row>
    <row r="31" spans="1:6" outlineLevel="4" x14ac:dyDescent="0.2">
      <c r="A31" s="9" t="s">
        <v>16</v>
      </c>
      <c r="B31" s="10" t="s">
        <v>30</v>
      </c>
      <c r="C31" s="11" t="s">
        <v>31</v>
      </c>
      <c r="D31" s="12">
        <v>78890</v>
      </c>
      <c r="E31" s="12">
        <v>82302</v>
      </c>
      <c r="F31" s="12">
        <v>85840</v>
      </c>
    </row>
    <row r="32" spans="1:6" ht="102" outlineLevel="6" x14ac:dyDescent="0.2">
      <c r="A32" s="9" t="s">
        <v>16</v>
      </c>
      <c r="B32" s="10" t="s">
        <v>32</v>
      </c>
      <c r="C32" s="11" t="s">
        <v>33</v>
      </c>
      <c r="D32" s="12">
        <v>78890</v>
      </c>
      <c r="E32" s="12">
        <v>82302</v>
      </c>
      <c r="F32" s="12">
        <v>85840</v>
      </c>
    </row>
    <row r="33" spans="1:6" hidden="1" outlineLevel="1" x14ac:dyDescent="0.2">
      <c r="A33" s="9"/>
      <c r="B33" s="10"/>
      <c r="C33" s="11"/>
      <c r="D33" s="12"/>
      <c r="E33" s="12"/>
      <c r="F33" s="12"/>
    </row>
    <row r="34" spans="1:6" outlineLevel="2" x14ac:dyDescent="0.2">
      <c r="A34" s="9" t="s">
        <v>34</v>
      </c>
      <c r="B34" s="10" t="s">
        <v>35</v>
      </c>
      <c r="C34" s="11" t="s">
        <v>36</v>
      </c>
      <c r="D34" s="12">
        <v>2000</v>
      </c>
      <c r="E34" s="12">
        <v>2000</v>
      </c>
      <c r="F34" s="12">
        <v>2000</v>
      </c>
    </row>
    <row r="35" spans="1:6" ht="153" outlineLevel="5" x14ac:dyDescent="0.2">
      <c r="A35" s="9" t="s">
        <v>34</v>
      </c>
      <c r="B35" s="10" t="s">
        <v>37</v>
      </c>
      <c r="C35" s="13" t="s">
        <v>38</v>
      </c>
      <c r="D35" s="12">
        <v>2000</v>
      </c>
      <c r="E35" s="12">
        <v>2000</v>
      </c>
      <c r="F35" s="12">
        <v>2000</v>
      </c>
    </row>
    <row r="36" spans="1:6" ht="51" outlineLevel="5" x14ac:dyDescent="0.2">
      <c r="A36" s="9" t="s">
        <v>34</v>
      </c>
      <c r="B36" s="10" t="s">
        <v>60</v>
      </c>
      <c r="C36" s="13" t="s">
        <v>61</v>
      </c>
      <c r="D36" s="12">
        <v>71990</v>
      </c>
      <c r="E36" s="12">
        <v>74869</v>
      </c>
      <c r="F36" s="12">
        <v>77864</v>
      </c>
    </row>
    <row r="37" spans="1:6" ht="51" outlineLevel="5" x14ac:dyDescent="0.2">
      <c r="A37" s="9" t="s">
        <v>34</v>
      </c>
      <c r="B37" s="10" t="s">
        <v>62</v>
      </c>
      <c r="C37" s="13" t="s">
        <v>63</v>
      </c>
      <c r="D37" s="12">
        <v>71990</v>
      </c>
      <c r="E37" s="12">
        <v>74869</v>
      </c>
      <c r="F37" s="12">
        <v>77864</v>
      </c>
    </row>
    <row r="38" spans="1:6" ht="25.5" outlineLevel="1" x14ac:dyDescent="0.2">
      <c r="A38" s="9" t="s">
        <v>34</v>
      </c>
      <c r="B38" s="10" t="s">
        <v>39</v>
      </c>
      <c r="C38" s="11" t="s">
        <v>40</v>
      </c>
      <c r="D38" s="12">
        <f>D39+D45</f>
        <v>8638179</v>
      </c>
      <c r="E38" s="12">
        <f>E39+E45</f>
        <v>8630093</v>
      </c>
      <c r="F38" s="12">
        <f>F39+F45</f>
        <v>8331078</v>
      </c>
    </row>
    <row r="39" spans="1:6" ht="63.75" outlineLevel="2" x14ac:dyDescent="0.2">
      <c r="A39" s="9" t="s">
        <v>34</v>
      </c>
      <c r="B39" s="10" t="s">
        <v>41</v>
      </c>
      <c r="C39" s="11" t="s">
        <v>42</v>
      </c>
      <c r="D39" s="12">
        <f>D40+D41+D42</f>
        <v>2982477</v>
      </c>
      <c r="E39" s="12">
        <f>E40+E41+E42</f>
        <v>2771029</v>
      </c>
      <c r="F39" s="12">
        <f>F40+F41+F42</f>
        <v>2579681</v>
      </c>
    </row>
    <row r="40" spans="1:6" ht="63.75" outlineLevel="3" x14ac:dyDescent="0.2">
      <c r="A40" s="9" t="s">
        <v>34</v>
      </c>
      <c r="B40" s="10" t="s">
        <v>68</v>
      </c>
      <c r="C40" s="18" t="s">
        <v>69</v>
      </c>
      <c r="D40" s="12">
        <v>1145000</v>
      </c>
      <c r="E40" s="12">
        <v>916000</v>
      </c>
      <c r="F40" s="12">
        <v>916000</v>
      </c>
    </row>
    <row r="41" spans="1:6" ht="51" outlineLevel="4" x14ac:dyDescent="0.2">
      <c r="A41" s="9" t="s">
        <v>34</v>
      </c>
      <c r="B41" s="10" t="s">
        <v>43</v>
      </c>
      <c r="C41" s="11" t="s">
        <v>44</v>
      </c>
      <c r="D41" s="12">
        <v>1660635</v>
      </c>
      <c r="E41" s="12">
        <v>1660635</v>
      </c>
      <c r="F41" s="12">
        <v>1660635</v>
      </c>
    </row>
    <row r="42" spans="1:6" ht="25.5" outlineLevel="3" x14ac:dyDescent="0.2">
      <c r="A42" s="9" t="s">
        <v>34</v>
      </c>
      <c r="B42" s="10" t="s">
        <v>45</v>
      </c>
      <c r="C42" s="11" t="s">
        <v>46</v>
      </c>
      <c r="D42" s="12">
        <f>D43+D44</f>
        <v>176842</v>
      </c>
      <c r="E42" s="12">
        <f>E43+E44</f>
        <v>194394</v>
      </c>
      <c r="F42" s="12">
        <f>F43+F44</f>
        <v>3046</v>
      </c>
    </row>
    <row r="43" spans="1:6" ht="66" customHeight="1" outlineLevel="5" x14ac:dyDescent="0.2">
      <c r="A43" s="9" t="s">
        <v>34</v>
      </c>
      <c r="B43" s="10" t="s">
        <v>47</v>
      </c>
      <c r="C43" s="11" t="s">
        <v>48</v>
      </c>
      <c r="D43" s="12">
        <v>3046</v>
      </c>
      <c r="E43" s="12">
        <v>3046</v>
      </c>
      <c r="F43" s="12">
        <v>3046</v>
      </c>
    </row>
    <row r="44" spans="1:6" ht="89.25" outlineLevel="5" x14ac:dyDescent="0.2">
      <c r="A44" s="9" t="s">
        <v>34</v>
      </c>
      <c r="B44" s="10" t="s">
        <v>49</v>
      </c>
      <c r="C44" s="11" t="s">
        <v>59</v>
      </c>
      <c r="D44" s="12">
        <v>173796</v>
      </c>
      <c r="E44" s="12">
        <v>191348</v>
      </c>
      <c r="F44" s="12">
        <v>0</v>
      </c>
    </row>
    <row r="45" spans="1:6" outlineLevel="3" x14ac:dyDescent="0.2">
      <c r="A45" s="9" t="s">
        <v>34</v>
      </c>
      <c r="B45" s="10" t="s">
        <v>50</v>
      </c>
      <c r="C45" s="11" t="s">
        <v>51</v>
      </c>
      <c r="D45" s="12">
        <f>D46</f>
        <v>5655702</v>
      </c>
      <c r="E45" s="12">
        <f>E46</f>
        <v>5859064</v>
      </c>
      <c r="F45" s="12">
        <f>F46</f>
        <v>5751397</v>
      </c>
    </row>
    <row r="46" spans="1:6" ht="38.25" outlineLevel="5" x14ac:dyDescent="0.2">
      <c r="A46" s="9" t="s">
        <v>34</v>
      </c>
      <c r="B46" s="10" t="s">
        <v>52</v>
      </c>
      <c r="C46" s="11" t="s">
        <v>53</v>
      </c>
      <c r="D46" s="12">
        <f>D47+D48</f>
        <v>5655702</v>
      </c>
      <c r="E46" s="12">
        <f>E47+E48</f>
        <v>5859064</v>
      </c>
      <c r="F46" s="12">
        <f>F47+F48</f>
        <v>5751397</v>
      </c>
    </row>
    <row r="47" spans="1:6" ht="63.75" outlineLevel="6" x14ac:dyDescent="0.2">
      <c r="A47" s="9" t="s">
        <v>34</v>
      </c>
      <c r="B47" s="10" t="s">
        <v>54</v>
      </c>
      <c r="C47" s="11" t="s">
        <v>55</v>
      </c>
      <c r="D47" s="12">
        <v>5035225</v>
      </c>
      <c r="E47" s="12">
        <v>5251052</v>
      </c>
      <c r="F47" s="12">
        <v>5237986</v>
      </c>
    </row>
    <row r="48" spans="1:6" ht="89.25" outlineLevel="6" x14ac:dyDescent="0.2">
      <c r="A48" s="9" t="s">
        <v>34</v>
      </c>
      <c r="B48" s="10" t="s">
        <v>56</v>
      </c>
      <c r="C48" s="11" t="s">
        <v>57</v>
      </c>
      <c r="D48" s="12">
        <v>620477</v>
      </c>
      <c r="E48" s="12">
        <v>608012</v>
      </c>
      <c r="F48" s="12">
        <v>513411</v>
      </c>
    </row>
    <row r="49" spans="1:6" x14ac:dyDescent="0.2">
      <c r="A49" s="14" t="s">
        <v>58</v>
      </c>
      <c r="B49" s="15"/>
      <c r="C49" s="16"/>
      <c r="D49" s="17">
        <f>D12+D38</f>
        <v>9204697</v>
      </c>
      <c r="E49" s="17">
        <f>E12+E38</f>
        <v>9223098</v>
      </c>
      <c r="F49" s="17">
        <f>F12+F38</f>
        <v>9038180</v>
      </c>
    </row>
    <row r="50" spans="1:6" ht="12.75" hidden="1" customHeight="1" x14ac:dyDescent="0.2"/>
    <row r="51" spans="1:6" ht="12.75" hidden="1" customHeight="1" x14ac:dyDescent="0.2"/>
    <row r="52" spans="1:6" ht="12.75" hidden="1" customHeight="1" x14ac:dyDescent="0.2"/>
    <row r="53" spans="1:6" ht="12.75" hidden="1" customHeight="1" x14ac:dyDescent="0.2"/>
    <row r="54" spans="1:6" ht="12.75" hidden="1" customHeight="1" x14ac:dyDescent="0.2"/>
    <row r="55" spans="1:6" ht="12.75" hidden="1" customHeight="1" x14ac:dyDescent="0.2"/>
    <row r="56" spans="1:6" ht="12.75" hidden="1" customHeight="1" x14ac:dyDescent="0.2"/>
  </sheetData>
  <mergeCells count="5">
    <mergeCell ref="A1:F1"/>
    <mergeCell ref="A6:F6"/>
    <mergeCell ref="A8:F8"/>
    <mergeCell ref="A7:F7"/>
    <mergeCell ref="F2:F5"/>
  </mergeCells>
  <pageMargins left="0.74803149606299213" right="0.74803149606299213" top="0.98425196850393704" bottom="0.98425196850393704" header="0.51181102362204722" footer="0.51181102362204722"/>
  <pageSetup paperSize="9" scale="79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29foden</dc:creator>
  <dc:description>POI HSSF rep:2.55.0.44</dc:description>
  <cp:lastModifiedBy>User</cp:lastModifiedBy>
  <cp:lastPrinted>2024-11-12T03:46:55Z</cp:lastPrinted>
  <dcterms:created xsi:type="dcterms:W3CDTF">2022-11-08T02:48:55Z</dcterms:created>
  <dcterms:modified xsi:type="dcterms:W3CDTF">2024-11-12T08:24:21Z</dcterms:modified>
</cp:coreProperties>
</file>